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8B811E63-F9BC-4883-BB85-102C81982AFB}" xr6:coauthVersionLast="47" xr6:coauthVersionMax="47" xr10:uidLastSave="{00000000-0000-0000-0000-000000000000}"/>
  <bookViews>
    <workbookView xWindow="-110" yWindow="-110" windowWidth="19420" windowHeight="10420" tabRatio="598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G195" i="1" l="1"/>
  <c r="H195" i="1"/>
  <c r="I195" i="1"/>
  <c r="J195" i="1"/>
  <c r="F195" i="1"/>
  <c r="L195" i="1"/>
  <c r="F176" i="1"/>
  <c r="J176" i="1"/>
  <c r="L176" i="1"/>
  <c r="J157" i="1"/>
  <c r="I157" i="1"/>
  <c r="F157" i="1"/>
  <c r="L157" i="1"/>
  <c r="L138" i="1"/>
  <c r="J138" i="1"/>
  <c r="F138" i="1"/>
  <c r="J119" i="1"/>
  <c r="H119" i="1"/>
  <c r="F119" i="1"/>
  <c r="L100" i="1"/>
  <c r="J100" i="1"/>
  <c r="H100" i="1"/>
  <c r="I100" i="1"/>
  <c r="G100" i="1"/>
  <c r="F100" i="1"/>
  <c r="L81" i="1"/>
  <c r="I81" i="1"/>
  <c r="G62" i="1"/>
  <c r="F62" i="1"/>
  <c r="J43" i="1"/>
  <c r="I43" i="1"/>
  <c r="L43" i="1"/>
  <c r="F43" i="1"/>
  <c r="G196" i="1"/>
  <c r="I24" i="1"/>
  <c r="H24" i="1"/>
  <c r="F24" i="1"/>
  <c r="L24" i="1"/>
  <c r="J24" i="1"/>
  <c r="L196" i="1" l="1"/>
  <c r="H196" i="1"/>
  <c r="J196" i="1"/>
  <c r="I196" i="1"/>
  <c r="F70" i="1"/>
  <c r="F81" i="1" s="1"/>
  <c r="F196" i="1" s="1"/>
</calcChain>
</file>

<file path=xl/sharedStrings.xml><?xml version="1.0" encoding="utf-8"?>
<sst xmlns="http://schemas.openxmlformats.org/spreadsheetml/2006/main" count="425" uniqueCount="172">
  <si>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</si>
  <si>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</si>
  <si>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</si>
  <si>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</si>
  <si>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</si>
  <si>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</si>
  <si>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</si>
  <si>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</si>
  <si>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</si>
  <si>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</si>
  <si>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</si>
  <si>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</si>
  <si>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</si>
  <si>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</si>
  <si>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</si>
  <si>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</si>
  <si>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</si>
  <si>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</si>
  <si>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</si>
  <si>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</si>
  <si>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</si>
  <si>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</si>
  <si>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</si>
  <si>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</si>
  <si>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</si>
  <si>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</si>
  <si>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</si>
  <si>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</si>
  <si>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</si>
  <si>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</si>
  <si>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</si>
  <si>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</si>
  <si>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</si>
  <si>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</si>
  <si>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</si>
  <si>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</si>
  <si>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</si>
  <si>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</si>
  <si>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</si>
  <si>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</si>
  <si>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ТТК 1.1</t>
  </si>
  <si>
    <t>овощи</t>
  </si>
  <si>
    <t>Помидор свежий</t>
  </si>
  <si>
    <t>ТТК 4.1</t>
  </si>
  <si>
    <t>булочное</t>
  </si>
  <si>
    <t>Кондитерское изделие (печенье)</t>
  </si>
  <si>
    <t xml:space="preserve">Чай с сахаром </t>
  </si>
  <si>
    <t>ТТК 8.2</t>
  </si>
  <si>
    <t>Салат из белокочанной капусты (с морковью)</t>
  </si>
  <si>
    <t>ТТК 4.7</t>
  </si>
  <si>
    <t>Суп картофельный с крупой гречневой, цыпленком</t>
  </si>
  <si>
    <t>ТТК 5.2</t>
  </si>
  <si>
    <t>Плов</t>
  </si>
  <si>
    <t>ТТК 6.2</t>
  </si>
  <si>
    <t>Напиток витаминный из яблок и шиповника</t>
  </si>
  <si>
    <t>ТТК 8.17</t>
  </si>
  <si>
    <t>Хлеб пшеничный</t>
  </si>
  <si>
    <t>Хлеб ржано-пшеничный</t>
  </si>
  <si>
    <t>ТТК 3.1</t>
  </si>
  <si>
    <t>ТТК 3.2</t>
  </si>
  <si>
    <t>Суфле куриное, запеченное со сметаной</t>
  </si>
  <si>
    <t>ТТК 6.9</t>
  </si>
  <si>
    <t>ТТК 4.4</t>
  </si>
  <si>
    <t>ТТК 8.18</t>
  </si>
  <si>
    <t>Огурец свежий</t>
  </si>
  <si>
    <t>Чай витаминный с плодами шиповника</t>
  </si>
  <si>
    <t>Салат из свеклы</t>
  </si>
  <si>
    <t>ТТК 4.5</t>
  </si>
  <si>
    <t>ТТК 5.10</t>
  </si>
  <si>
    <t>ТТК 6.6</t>
  </si>
  <si>
    <t>ТТК 7.12</t>
  </si>
  <si>
    <t>ТТК 8.11</t>
  </si>
  <si>
    <t>Рассольник петербургский</t>
  </si>
  <si>
    <t>Цыплята(бедро н/к) запеченные</t>
  </si>
  <si>
    <t>Картофель, тушеный с овощами</t>
  </si>
  <si>
    <t>Компот из смеси сухофруктов</t>
  </si>
  <si>
    <t>порц.блюдо</t>
  </si>
  <si>
    <t>Каша Дружба</t>
  </si>
  <si>
    <t>Кондитерское изделие (пряник)</t>
  </si>
  <si>
    <t>ТТК 1.5</t>
  </si>
  <si>
    <t>Какао с молоком</t>
  </si>
  <si>
    <t>ТТК 8.12</t>
  </si>
  <si>
    <t>Батон пектиновый</t>
  </si>
  <si>
    <t>ТТК 3.3</t>
  </si>
  <si>
    <t>Сыр порциями</t>
  </si>
  <si>
    <t>ТТК 3.10</t>
  </si>
  <si>
    <t>Салат из свежих помидоров и огурцов(с луком репчатым)</t>
  </si>
  <si>
    <t>ТТК 4.3</t>
  </si>
  <si>
    <t>ТТК 5.8</t>
  </si>
  <si>
    <t>ТТК 6.13</t>
  </si>
  <si>
    <t>ТТК 7.2</t>
  </si>
  <si>
    <t>ТТК 8.1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</si>
  <si>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</si>
  <si>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</si>
  <si>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</si>
  <si>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Компот из фруктов и ягод с/м</t>
  </si>
  <si>
    <t>творожное блюдо</t>
  </si>
  <si>
    <t xml:space="preserve">Запеканка творожно-рисовая со сгущенным молоком </t>
  </si>
  <si>
    <t>Масло сливочное порциями</t>
  </si>
  <si>
    <t>Молоко</t>
  </si>
  <si>
    <t>Чай с сахаром</t>
  </si>
  <si>
    <t>Салат из моркови с зеленым горошком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</si>
  <si>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</si>
  <si>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</si>
  <si>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</si>
  <si>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4.6</t>
  </si>
  <si>
    <t>ТТК 5.14</t>
  </si>
  <si>
    <t>ТТК 6.16</t>
  </si>
  <si>
    <t>ТТК 7.5</t>
  </si>
  <si>
    <t>мучное бл.</t>
  </si>
  <si>
    <t>Каша Боярская</t>
  </si>
  <si>
    <t>Оладьи из п/ф с повидлом</t>
  </si>
  <si>
    <t>Чай с сахаром и лимоном</t>
  </si>
  <si>
    <t>ТТК 1.7</t>
  </si>
  <si>
    <t>ТТК 3.6</t>
  </si>
  <si>
    <t>ТТК 8.3</t>
  </si>
  <si>
    <t>Фрукт</t>
  </si>
  <si>
    <t>Салат из помидоров с сухариками</t>
  </si>
  <si>
    <t>Солянка "Школьная"</t>
  </si>
  <si>
    <t>Тефтели Морская фантазия</t>
  </si>
  <si>
    <t>Пюре картофельное</t>
  </si>
  <si>
    <t>Напиток Каркаде</t>
  </si>
  <si>
    <t>ТТК 4.19</t>
  </si>
  <si>
    <t>ТТК 5.11</t>
  </si>
  <si>
    <t>ТТК 6.19</t>
  </si>
  <si>
    <t>ТТК 7.1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</si>
  <si>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</si>
  <si>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</si>
  <si>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</si>
  <si>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</si>
  <si>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>Салат из капусты белокочанной с кукурузой</t>
  </si>
  <si>
    <t>Суп картофельный с рисовой крупой, цыплеком</t>
  </si>
  <si>
    <t>Паста с мясным соусом</t>
  </si>
  <si>
    <t>Компот из свежих плодов (яблок)</t>
  </si>
  <si>
    <t>ТТК 4.18</t>
  </si>
  <si>
    <t>ТТК 5.1</t>
  </si>
  <si>
    <t>ТТК 6.22</t>
  </si>
  <si>
    <t>ТТК 8.14</t>
  </si>
  <si>
    <t>Пудинг мясной</t>
  </si>
  <si>
    <t>ТТК 6.17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</si>
  <si>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</si>
  <si>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</si>
  <si>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</si>
  <si>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 5.7</t>
  </si>
  <si>
    <t>ТТК 6.14</t>
  </si>
  <si>
    <t>Каша жидкая молочная из манной крупы с маслом сливочным</t>
  </si>
  <si>
    <t>Запеканка творожная со сгущенным молоком</t>
  </si>
  <si>
    <t>ТТК 1.3</t>
  </si>
  <si>
    <t>ТТК 2.2</t>
  </si>
  <si>
    <t xml:space="preserve">ТТК 3.5 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</si>
  <si>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</si>
  <si>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</si>
  <si>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</si>
  <si>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</si>
  <si>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</si>
  <si>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</si>
  <si>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пор.блюдо</t>
  </si>
  <si>
    <t>ТТК 6.21</t>
  </si>
  <si>
    <t>ТТК 3.12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</si>
  <si>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</si>
  <si>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</si>
  <si>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</si>
  <si>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</si>
  <si>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Омлет паровой с мясом</t>
  </si>
  <si>
    <t>Икра овощная кабачковая</t>
  </si>
  <si>
    <t>ТТК 6.8</t>
  </si>
  <si>
    <t>ТТК 4.14</t>
  </si>
  <si>
    <t>ТТК 6.10</t>
  </si>
  <si>
    <t>Наггетсы куриные</t>
  </si>
  <si>
    <t>МБОУ "ООШ № 14 для учащихся с ОВЗ"</t>
  </si>
  <si>
    <t>Директор</t>
  </si>
  <si>
    <t>Шульга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</si>
</sst>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5DC0282A-2F97-4F73-B78B-32C1F66AFA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3" t="s">
        <v>169</v>
      </c>
      <c r="D1" s="54"/>
      <c r="E1" s="54"/>
      <c r="F1" s="12" t="s">
        <v>16</v>
      </c>
      <c r="G1" s="2" t="s">
        <v>17</v>
      </c>
      <c r="H1" s="55" t="s">
        <v>170</v>
      </c>
      <c r="I1" s="55"/>
      <c r="J1" s="55"/>
      <c r="K1" s="55"/>
    </row>
    <row r="2" spans="1:12" ht="18" x14ac:dyDescent="0.25">
      <c r="A2" s="35" t="s">
        <v>6</v>
      </c>
      <c r="C2" s="2"/>
      <c r="G2" s="2" t="s">
        <v>18</v>
      </c>
      <c r="H2" s="55" t="s">
        <v>171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2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11</v>
      </c>
      <c r="H6" s="40">
        <v>9</v>
      </c>
      <c r="I6" s="40">
        <v>38</v>
      </c>
      <c r="J6" s="40">
        <v>280</v>
      </c>
      <c r="K6" s="41" t="s">
        <v>40</v>
      </c>
      <c r="L6" s="40">
        <v>78.3</v>
      </c>
    </row>
    <row r="7" spans="1:12" ht="14.5" x14ac:dyDescent="0.35">
      <c r="A7" s="23"/>
      <c r="B7" s="15"/>
      <c r="C7" s="11"/>
      <c r="D7" s="6" t="s">
        <v>41</v>
      </c>
      <c r="E7" s="42" t="s">
        <v>42</v>
      </c>
      <c r="F7" s="43">
        <v>40</v>
      </c>
      <c r="G7" s="43">
        <v>0</v>
      </c>
      <c r="H7" s="43">
        <v>0</v>
      </c>
      <c r="I7" s="43">
        <v>1</v>
      </c>
      <c r="J7" s="43">
        <v>8</v>
      </c>
      <c r="K7" s="44" t="s">
        <v>43</v>
      </c>
      <c r="L7" s="43"/>
    </row>
    <row r="8" spans="1:12" ht="14.5" x14ac:dyDescent="0.3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 t="s">
        <v>47</v>
      </c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 t="s">
        <v>44</v>
      </c>
      <c r="E11" s="42" t="s">
        <v>45</v>
      </c>
      <c r="F11" s="43">
        <v>60</v>
      </c>
      <c r="G11" s="43">
        <v>8</v>
      </c>
      <c r="H11" s="43">
        <v>7</v>
      </c>
      <c r="I11" s="43">
        <v>12</v>
      </c>
      <c r="J11" s="43">
        <v>141</v>
      </c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66</v>
      </c>
      <c r="J13" s="19">
        <f t="shared" si="0"/>
        <v>490</v>
      </c>
      <c r="K13" s="25"/>
      <c r="L13" s="19">
        <f t="shared" ref="L13" si="1">SUM(L6:L12)</f>
        <v>78.3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1</v>
      </c>
      <c r="H14" s="43">
        <v>3</v>
      </c>
      <c r="I14" s="43">
        <v>6</v>
      </c>
      <c r="J14" s="43">
        <v>53</v>
      </c>
      <c r="K14" s="44" t="s">
        <v>49</v>
      </c>
      <c r="L14" s="43">
        <v>98</v>
      </c>
    </row>
    <row r="15" spans="1:12" ht="14.5" x14ac:dyDescent="0.35">
      <c r="A15" s="23"/>
      <c r="B15" s="15"/>
      <c r="C15" s="11"/>
      <c r="D15" s="7" t="s">
        <v>27</v>
      </c>
      <c r="E15" s="42" t="s">
        <v>50</v>
      </c>
      <c r="F15" s="43">
        <v>210</v>
      </c>
      <c r="G15" s="43">
        <v>2</v>
      </c>
      <c r="H15" s="43">
        <v>2</v>
      </c>
      <c r="I15" s="43">
        <v>10</v>
      </c>
      <c r="J15" s="43">
        <v>66</v>
      </c>
      <c r="K15" s="44" t="s">
        <v>51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52</v>
      </c>
      <c r="F16" s="43">
        <v>150</v>
      </c>
      <c r="G16" s="43">
        <v>13</v>
      </c>
      <c r="H16" s="43">
        <v>20</v>
      </c>
      <c r="I16" s="43">
        <v>26</v>
      </c>
      <c r="J16" s="43">
        <v>335</v>
      </c>
      <c r="K16" s="44" t="s">
        <v>53</v>
      </c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</v>
      </c>
      <c r="H18" s="43">
        <v>0</v>
      </c>
      <c r="I18" s="43">
        <v>19</v>
      </c>
      <c r="J18" s="43">
        <v>78</v>
      </c>
      <c r="K18" s="44" t="s">
        <v>55</v>
      </c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56</v>
      </c>
      <c r="F19" s="43">
        <v>40</v>
      </c>
      <c r="G19" s="43">
        <v>3</v>
      </c>
      <c r="H19" s="43">
        <v>0</v>
      </c>
      <c r="I19" s="43">
        <v>20</v>
      </c>
      <c r="J19" s="43">
        <v>94</v>
      </c>
      <c r="K19" s="44" t="s">
        <v>58</v>
      </c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57</v>
      </c>
      <c r="F20" s="43">
        <v>40</v>
      </c>
      <c r="G20" s="43">
        <v>2</v>
      </c>
      <c r="H20" s="43">
        <v>0</v>
      </c>
      <c r="I20" s="43">
        <v>24</v>
      </c>
      <c r="J20" s="43">
        <v>108</v>
      </c>
      <c r="K20" s="44" t="s">
        <v>59</v>
      </c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21</v>
      </c>
      <c r="H23" s="19">
        <f t="shared" si="2"/>
        <v>25</v>
      </c>
      <c r="I23" s="19">
        <f t="shared" si="2"/>
        <v>105</v>
      </c>
      <c r="J23" s="19">
        <f t="shared" si="2"/>
        <v>734</v>
      </c>
      <c r="K23" s="25"/>
      <c r="L23" s="19">
        <f t="shared" ref="L23" si="3">SUM(L14:L22)</f>
        <v>98</v>
      </c>
    </row>
    <row r="24" spans="1:12" ht="14.5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1200</v>
      </c>
      <c r="G24" s="32">
        <f t="shared" ref="G24:J24" si="4">G13+G23</f>
        <v>40</v>
      </c>
      <c r="H24" s="32">
        <f t="shared" si="4"/>
        <v>41</v>
      </c>
      <c r="I24" s="32">
        <f t="shared" si="4"/>
        <v>171</v>
      </c>
      <c r="J24" s="32">
        <f t="shared" si="4"/>
        <v>1224</v>
      </c>
      <c r="K24" s="32"/>
      <c r="L24" s="32">
        <f t="shared" ref="L24" si="5">L13+L23</f>
        <v>176.3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100</v>
      </c>
      <c r="G25" s="40">
        <v>14</v>
      </c>
      <c r="H25" s="40">
        <v>15</v>
      </c>
      <c r="I25" s="40">
        <v>10</v>
      </c>
      <c r="J25" s="40">
        <v>230</v>
      </c>
      <c r="K25" s="41" t="s">
        <v>61</v>
      </c>
      <c r="L25" s="40">
        <v>78.3</v>
      </c>
    </row>
    <row r="26" spans="1:12" ht="14.5" x14ac:dyDescent="0.35">
      <c r="A26" s="14"/>
      <c r="B26" s="15"/>
      <c r="C26" s="11"/>
      <c r="D26" s="6" t="s">
        <v>41</v>
      </c>
      <c r="E26" s="42" t="s">
        <v>64</v>
      </c>
      <c r="F26" s="43">
        <v>30</v>
      </c>
      <c r="G26" s="43">
        <v>0</v>
      </c>
      <c r="H26" s="43">
        <v>0</v>
      </c>
      <c r="I26" s="43">
        <v>1</v>
      </c>
      <c r="J26" s="43">
        <v>3</v>
      </c>
      <c r="K26" s="44" t="s">
        <v>62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3</v>
      </c>
      <c r="H27" s="43">
        <v>1</v>
      </c>
      <c r="I27" s="43">
        <v>42</v>
      </c>
      <c r="J27" s="43">
        <v>190</v>
      </c>
      <c r="K27" s="44" t="s">
        <v>63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56</v>
      </c>
      <c r="F28" s="43">
        <v>20</v>
      </c>
      <c r="G28" s="43">
        <v>2</v>
      </c>
      <c r="H28" s="43">
        <v>0</v>
      </c>
      <c r="I28" s="43">
        <v>10</v>
      </c>
      <c r="J28" s="43">
        <v>61</v>
      </c>
      <c r="K28" s="44" t="s">
        <v>58</v>
      </c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350</v>
      </c>
      <c r="G32" s="19">
        <f t="shared" ref="G32" si="6">SUM(G25:G31)</f>
        <v>19</v>
      </c>
      <c r="H32" s="19">
        <f t="shared" ref="H32" si="7">SUM(H25:H31)</f>
        <v>16</v>
      </c>
      <c r="I32" s="19">
        <f t="shared" ref="I32" si="8">SUM(I25:I31)</f>
        <v>63</v>
      </c>
      <c r="J32" s="19">
        <f t="shared" ref="J32:L32" si="9">SUM(J25:J31)</f>
        <v>484</v>
      </c>
      <c r="K32" s="25"/>
      <c r="L32" s="19">
        <f t="shared" si="9"/>
        <v>78.3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43">
        <v>1</v>
      </c>
      <c r="H33" s="43">
        <v>3</v>
      </c>
      <c r="I33" s="43">
        <v>4</v>
      </c>
      <c r="J33" s="43">
        <v>50</v>
      </c>
      <c r="K33" s="44" t="s">
        <v>67</v>
      </c>
      <c r="L33" s="43">
        <v>98</v>
      </c>
    </row>
    <row r="34" spans="1:12" ht="14.5" x14ac:dyDescent="0.35">
      <c r="A34" s="14"/>
      <c r="B34" s="15"/>
      <c r="C34" s="11"/>
      <c r="D34" s="7" t="s">
        <v>27</v>
      </c>
      <c r="E34" s="42" t="s">
        <v>72</v>
      </c>
      <c r="F34" s="43">
        <v>200</v>
      </c>
      <c r="G34" s="43">
        <v>2</v>
      </c>
      <c r="H34" s="43">
        <v>4</v>
      </c>
      <c r="I34" s="43">
        <v>14</v>
      </c>
      <c r="J34" s="43">
        <v>98</v>
      </c>
      <c r="K34" s="44" t="s">
        <v>68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73</v>
      </c>
      <c r="F35" s="43">
        <v>100</v>
      </c>
      <c r="G35" s="43">
        <v>16</v>
      </c>
      <c r="H35" s="43">
        <v>15</v>
      </c>
      <c r="I35" s="43">
        <v>0</v>
      </c>
      <c r="J35" s="43">
        <v>197</v>
      </c>
      <c r="K35" s="44" t="s">
        <v>69</v>
      </c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74</v>
      </c>
      <c r="F36" s="43">
        <v>150</v>
      </c>
      <c r="G36" s="43">
        <v>3</v>
      </c>
      <c r="H36" s="43">
        <v>5</v>
      </c>
      <c r="I36" s="43">
        <v>24</v>
      </c>
      <c r="J36" s="43">
        <v>152</v>
      </c>
      <c r="K36" s="44" t="s">
        <v>70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0</v>
      </c>
      <c r="H37" s="43">
        <v>0</v>
      </c>
      <c r="I37" s="43">
        <v>26</v>
      </c>
      <c r="J37" s="43">
        <v>104</v>
      </c>
      <c r="K37" s="44" t="s">
        <v>71</v>
      </c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56</v>
      </c>
      <c r="F38" s="43">
        <v>30</v>
      </c>
      <c r="G38" s="43">
        <v>2</v>
      </c>
      <c r="H38" s="43">
        <v>0</v>
      </c>
      <c r="I38" s="43">
        <v>15</v>
      </c>
      <c r="J38" s="43">
        <v>70</v>
      </c>
      <c r="K38" s="44" t="s">
        <v>58</v>
      </c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57</v>
      </c>
      <c r="F39" s="43">
        <v>40</v>
      </c>
      <c r="G39" s="43">
        <v>2</v>
      </c>
      <c r="H39" s="43">
        <v>0</v>
      </c>
      <c r="I39" s="43">
        <v>24</v>
      </c>
      <c r="J39" s="43">
        <v>108</v>
      </c>
      <c r="K39" s="44" t="s">
        <v>59</v>
      </c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26</v>
      </c>
      <c r="H42" s="19">
        <f t="shared" ref="H42" si="11">SUM(H33:H41)</f>
        <v>27</v>
      </c>
      <c r="I42" s="19">
        <f t="shared" ref="I42" si="12">SUM(I33:I41)</f>
        <v>107</v>
      </c>
      <c r="J42" s="19">
        <f t="shared" ref="J42:L42" si="13">SUM(J33:J41)</f>
        <v>779</v>
      </c>
      <c r="K42" s="25"/>
      <c r="L42" s="19">
        <f t="shared" si="13"/>
        <v>98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1130</v>
      </c>
      <c r="G43" s="32">
        <f t="shared" ref="G43" si="14">G32+G42</f>
        <v>45</v>
      </c>
      <c r="H43" s="32">
        <f t="shared" ref="H43" si="15">H32+H42</f>
        <v>43</v>
      </c>
      <c r="I43" s="32">
        <f t="shared" ref="I43" si="16">I32+I42</f>
        <v>170</v>
      </c>
      <c r="J43" s="32">
        <f t="shared" ref="J43:L43" si="17">J32+J42</f>
        <v>1263</v>
      </c>
      <c r="K43" s="32"/>
      <c r="L43" s="32">
        <f t="shared" si="17"/>
        <v>176.3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200</v>
      </c>
      <c r="G44" s="40">
        <v>6</v>
      </c>
      <c r="H44" s="40">
        <v>3</v>
      </c>
      <c r="I44" s="40">
        <v>32</v>
      </c>
      <c r="J44" s="40">
        <v>180</v>
      </c>
      <c r="K44" s="41" t="s">
        <v>79</v>
      </c>
      <c r="L44" s="40">
        <v>78.3</v>
      </c>
    </row>
    <row r="45" spans="1:12" ht="14.5" x14ac:dyDescent="0.35">
      <c r="A45" s="23"/>
      <c r="B45" s="15"/>
      <c r="C45" s="11"/>
      <c r="D45" s="6" t="s">
        <v>44</v>
      </c>
      <c r="E45" s="42" t="s">
        <v>78</v>
      </c>
      <c r="F45" s="43">
        <v>40</v>
      </c>
      <c r="G45" s="43">
        <v>4</v>
      </c>
      <c r="H45" s="43">
        <v>5</v>
      </c>
      <c r="I45" s="43">
        <v>7</v>
      </c>
      <c r="J45" s="43">
        <v>89</v>
      </c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80</v>
      </c>
      <c r="F46" s="43">
        <v>200</v>
      </c>
      <c r="G46" s="43">
        <v>4</v>
      </c>
      <c r="H46" s="43">
        <v>3</v>
      </c>
      <c r="I46" s="43">
        <v>16</v>
      </c>
      <c r="J46" s="43">
        <v>109</v>
      </c>
      <c r="K46" s="44" t="s">
        <v>81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82</v>
      </c>
      <c r="F47" s="43">
        <v>40</v>
      </c>
      <c r="G47" s="43">
        <v>3</v>
      </c>
      <c r="H47" s="43">
        <v>1</v>
      </c>
      <c r="I47" s="43">
        <v>21</v>
      </c>
      <c r="J47" s="43">
        <v>105</v>
      </c>
      <c r="K47" s="44" t="s">
        <v>83</v>
      </c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 t="s">
        <v>76</v>
      </c>
      <c r="E49" s="42" t="s">
        <v>84</v>
      </c>
      <c r="F49" s="43">
        <v>20</v>
      </c>
      <c r="G49" s="43">
        <v>4</v>
      </c>
      <c r="H49" s="43">
        <v>5</v>
      </c>
      <c r="I49" s="43">
        <v>0</v>
      </c>
      <c r="J49" s="43">
        <v>64</v>
      </c>
      <c r="K49" s="44" t="s">
        <v>85</v>
      </c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</v>
      </c>
      <c r="H51" s="19">
        <f t="shared" ref="H51" si="19">SUM(H44:H50)</f>
        <v>17</v>
      </c>
      <c r="I51" s="19">
        <f t="shared" ref="I51" si="20">SUM(I44:I50)</f>
        <v>76</v>
      </c>
      <c r="J51" s="19">
        <f t="shared" ref="J51:L51" si="21">SUM(J44:J50)</f>
        <v>547</v>
      </c>
      <c r="K51" s="25"/>
      <c r="L51" s="19">
        <f t="shared" si="21"/>
        <v>78.3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86</v>
      </c>
      <c r="F52" s="43">
        <v>60</v>
      </c>
      <c r="G52" s="43">
        <v>1</v>
      </c>
      <c r="H52" s="43">
        <v>3</v>
      </c>
      <c r="I52" s="43">
        <v>2</v>
      </c>
      <c r="J52" s="43">
        <v>39</v>
      </c>
      <c r="K52" s="44" t="s">
        <v>87</v>
      </c>
      <c r="L52" s="43">
        <v>98</v>
      </c>
    </row>
    <row r="53" spans="1:12" ht="14.5" x14ac:dyDescent="0.35">
      <c r="A53" s="23"/>
      <c r="B53" s="15"/>
      <c r="C53" s="11"/>
      <c r="D53" s="7" t="s">
        <v>27</v>
      </c>
      <c r="E53" s="42" t="s">
        <v>92</v>
      </c>
      <c r="F53" s="43">
        <v>210</v>
      </c>
      <c r="G53" s="43">
        <v>2</v>
      </c>
      <c r="H53" s="43">
        <v>6</v>
      </c>
      <c r="I53" s="43">
        <v>10</v>
      </c>
      <c r="J53" s="43">
        <v>99</v>
      </c>
      <c r="K53" s="44" t="s">
        <v>88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93</v>
      </c>
      <c r="F54" s="43">
        <v>90</v>
      </c>
      <c r="G54" s="43">
        <v>9</v>
      </c>
      <c r="H54" s="43">
        <v>12</v>
      </c>
      <c r="I54" s="43">
        <v>6</v>
      </c>
      <c r="J54" s="43">
        <v>172</v>
      </c>
      <c r="K54" s="44" t="s">
        <v>89</v>
      </c>
      <c r="L54" s="43"/>
    </row>
    <row r="55" spans="1:12" ht="14.5" x14ac:dyDescent="0.35">
      <c r="A55" s="23"/>
      <c r="B55" s="15"/>
      <c r="C55" s="11"/>
      <c r="D55" s="7" t="s">
        <v>29</v>
      </c>
      <c r="E55" s="42" t="s">
        <v>94</v>
      </c>
      <c r="F55" s="43">
        <v>150</v>
      </c>
      <c r="G55" s="43">
        <v>8</v>
      </c>
      <c r="H55" s="43">
        <v>5</v>
      </c>
      <c r="I55" s="43">
        <v>33</v>
      </c>
      <c r="J55" s="43">
        <v>203</v>
      </c>
      <c r="K55" s="44" t="s">
        <v>90</v>
      </c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95</v>
      </c>
      <c r="F56" s="43">
        <v>200</v>
      </c>
      <c r="G56" s="43">
        <v>0</v>
      </c>
      <c r="H56" s="43">
        <v>0</v>
      </c>
      <c r="I56" s="43">
        <v>16</v>
      </c>
      <c r="J56" s="43">
        <v>67</v>
      </c>
      <c r="K56" s="44" t="s">
        <v>91</v>
      </c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56</v>
      </c>
      <c r="F57" s="43">
        <v>30</v>
      </c>
      <c r="G57" s="43">
        <v>2</v>
      </c>
      <c r="H57" s="43">
        <v>0</v>
      </c>
      <c r="I57" s="43">
        <v>15</v>
      </c>
      <c r="J57" s="43">
        <v>70</v>
      </c>
      <c r="K57" s="44" t="s">
        <v>58</v>
      </c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57</v>
      </c>
      <c r="F58" s="43">
        <v>40</v>
      </c>
      <c r="G58" s="43">
        <v>2</v>
      </c>
      <c r="H58" s="43">
        <v>0</v>
      </c>
      <c r="I58" s="43">
        <v>24</v>
      </c>
      <c r="J58" s="43">
        <v>108</v>
      </c>
      <c r="K58" s="44" t="s">
        <v>59</v>
      </c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24</v>
      </c>
      <c r="H61" s="19">
        <f t="shared" ref="H61" si="23">SUM(H52:H60)</f>
        <v>26</v>
      </c>
      <c r="I61" s="19">
        <f t="shared" ref="I61" si="24">SUM(I52:I60)</f>
        <v>106</v>
      </c>
      <c r="J61" s="19">
        <f t="shared" ref="J61:L61" si="25">SUM(J52:J60)</f>
        <v>758</v>
      </c>
      <c r="K61" s="25"/>
      <c r="L61" s="19">
        <f t="shared" si="25"/>
        <v>98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1280</v>
      </c>
      <c r="G62" s="32">
        <f t="shared" ref="G62" si="26">G51+G61</f>
        <v>45</v>
      </c>
      <c r="H62" s="32">
        <f t="shared" ref="H62" si="27">H51+H61</f>
        <v>43</v>
      </c>
      <c r="I62" s="32">
        <f t="shared" ref="I62" si="28">I51+I61</f>
        <v>182</v>
      </c>
      <c r="J62" s="32">
        <f t="shared" ref="J62:L62" si="29">J51+J61</f>
        <v>1305</v>
      </c>
      <c r="K62" s="32"/>
      <c r="L62" s="32">
        <f t="shared" si="29"/>
        <v>176.3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>
        <v>78.3</v>
      </c>
    </row>
    <row r="64" spans="1:12" ht="14.5" x14ac:dyDescent="0.35">
      <c r="A64" s="23"/>
      <c r="B64" s="15"/>
      <c r="C64" s="11"/>
      <c r="D64" s="6" t="s">
        <v>96</v>
      </c>
      <c r="E64" s="42" t="s">
        <v>97</v>
      </c>
      <c r="F64" s="43">
        <v>160</v>
      </c>
      <c r="G64" s="43">
        <v>16</v>
      </c>
      <c r="H64" s="43">
        <v>9</v>
      </c>
      <c r="I64" s="43">
        <v>43</v>
      </c>
      <c r="J64" s="43">
        <v>317</v>
      </c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100</v>
      </c>
      <c r="F65" s="43">
        <v>200</v>
      </c>
      <c r="G65" s="43">
        <v>0</v>
      </c>
      <c r="H65" s="43">
        <v>0</v>
      </c>
      <c r="I65" s="43">
        <v>15</v>
      </c>
      <c r="J65" s="43">
        <v>61</v>
      </c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82</v>
      </c>
      <c r="F66" s="43">
        <v>20</v>
      </c>
      <c r="G66" s="43">
        <v>2</v>
      </c>
      <c r="H66" s="43">
        <v>1</v>
      </c>
      <c r="I66" s="43">
        <v>10</v>
      </c>
      <c r="J66" s="43">
        <v>52</v>
      </c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76</v>
      </c>
      <c r="E68" s="42" t="s">
        <v>98</v>
      </c>
      <c r="F68" s="43">
        <v>10</v>
      </c>
      <c r="G68" s="43">
        <v>0</v>
      </c>
      <c r="H68" s="43">
        <v>6</v>
      </c>
      <c r="I68" s="43">
        <v>0</v>
      </c>
      <c r="J68" s="43">
        <v>58</v>
      </c>
      <c r="K68" s="44"/>
      <c r="L68" s="43"/>
    </row>
    <row r="69" spans="1:12" ht="14.5" x14ac:dyDescent="0.35">
      <c r="A69" s="23"/>
      <c r="B69" s="15"/>
      <c r="C69" s="11"/>
      <c r="D69" s="6" t="s">
        <v>76</v>
      </c>
      <c r="E69" s="42" t="s">
        <v>99</v>
      </c>
      <c r="F69" s="43">
        <v>200</v>
      </c>
      <c r="G69" s="43">
        <v>5</v>
      </c>
      <c r="H69" s="43">
        <v>4</v>
      </c>
      <c r="I69" s="43">
        <v>9</v>
      </c>
      <c r="J69" s="43">
        <v>96</v>
      </c>
      <c r="K69" s="44"/>
      <c r="L69" s="43">
        <v>26</v>
      </c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23</v>
      </c>
      <c r="H70" s="19">
        <f t="shared" ref="H70" si="31">SUM(H63:H69)</f>
        <v>20</v>
      </c>
      <c r="I70" s="19">
        <f t="shared" ref="I70" si="32">SUM(I63:I69)</f>
        <v>77</v>
      </c>
      <c r="J70" s="19">
        <f t="shared" ref="J70:L70" si="33">SUM(J63:J69)</f>
        <v>584</v>
      </c>
      <c r="K70" s="25"/>
      <c r="L70" s="19">
        <f t="shared" si="33"/>
        <v>104.3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101</v>
      </c>
      <c r="F71" s="43">
        <v>60</v>
      </c>
      <c r="G71" s="43">
        <v>1</v>
      </c>
      <c r="H71" s="43">
        <v>2</v>
      </c>
      <c r="I71" s="43">
        <v>4</v>
      </c>
      <c r="J71" s="43">
        <v>35</v>
      </c>
      <c r="K71" s="44" t="s">
        <v>105</v>
      </c>
      <c r="L71" s="43">
        <v>98</v>
      </c>
    </row>
    <row r="72" spans="1:12" ht="14.5" x14ac:dyDescent="0.35">
      <c r="A72" s="23"/>
      <c r="B72" s="15"/>
      <c r="C72" s="11"/>
      <c r="D72" s="7" t="s">
        <v>27</v>
      </c>
      <c r="E72" s="42" t="s">
        <v>102</v>
      </c>
      <c r="F72" s="43">
        <v>210</v>
      </c>
      <c r="G72" s="43">
        <v>2</v>
      </c>
      <c r="H72" s="43">
        <v>5</v>
      </c>
      <c r="I72" s="43">
        <v>7</v>
      </c>
      <c r="J72" s="43">
        <v>81</v>
      </c>
      <c r="K72" s="44" t="s">
        <v>106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103</v>
      </c>
      <c r="F73" s="43">
        <v>90</v>
      </c>
      <c r="G73" s="43">
        <v>13</v>
      </c>
      <c r="H73" s="43">
        <v>14</v>
      </c>
      <c r="I73" s="43">
        <v>13</v>
      </c>
      <c r="J73" s="43">
        <v>226</v>
      </c>
      <c r="K73" s="44" t="s">
        <v>107</v>
      </c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104</v>
      </c>
      <c r="F74" s="43">
        <v>150</v>
      </c>
      <c r="G74" s="43">
        <v>5</v>
      </c>
      <c r="H74" s="43">
        <v>4</v>
      </c>
      <c r="I74" s="43">
        <v>32</v>
      </c>
      <c r="J74" s="43">
        <v>188</v>
      </c>
      <c r="K74" s="44" t="s">
        <v>108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</v>
      </c>
      <c r="H75" s="43">
        <v>0</v>
      </c>
      <c r="I75" s="43">
        <v>19</v>
      </c>
      <c r="J75" s="43">
        <v>78</v>
      </c>
      <c r="K75" s="44" t="s">
        <v>55</v>
      </c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56</v>
      </c>
      <c r="F76" s="43">
        <v>30</v>
      </c>
      <c r="G76" s="43">
        <v>2</v>
      </c>
      <c r="H76" s="43">
        <v>0</v>
      </c>
      <c r="I76" s="43">
        <v>15</v>
      </c>
      <c r="J76" s="43">
        <v>70</v>
      </c>
      <c r="K76" s="44" t="s">
        <v>58</v>
      </c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57</v>
      </c>
      <c r="F77" s="43">
        <v>40</v>
      </c>
      <c r="G77" s="43">
        <v>2</v>
      </c>
      <c r="H77" s="43">
        <v>0</v>
      </c>
      <c r="I77" s="43">
        <v>24</v>
      </c>
      <c r="J77" s="43">
        <v>108</v>
      </c>
      <c r="K77" s="44" t="s">
        <v>59</v>
      </c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25</v>
      </c>
      <c r="H80" s="19">
        <f t="shared" ref="H80" si="35">SUM(H71:H79)</f>
        <v>25</v>
      </c>
      <c r="I80" s="19">
        <f t="shared" ref="I80" si="36">SUM(I71:I79)</f>
        <v>114</v>
      </c>
      <c r="J80" s="19">
        <f t="shared" ref="J80:L80" si="37">SUM(J71:J79)</f>
        <v>786</v>
      </c>
      <c r="K80" s="25"/>
      <c r="L80" s="19">
        <f t="shared" si="37"/>
        <v>98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1370</v>
      </c>
      <c r="G81" s="32">
        <f t="shared" ref="G81" si="38">G70+G80</f>
        <v>48</v>
      </c>
      <c r="H81" s="32">
        <f t="shared" ref="H81" si="39">H70+H80</f>
        <v>45</v>
      </c>
      <c r="I81" s="32">
        <f t="shared" ref="I81" si="40">I70+I80</f>
        <v>191</v>
      </c>
      <c r="J81" s="32">
        <f t="shared" ref="J81:L81" si="41">J70+J80</f>
        <v>1370</v>
      </c>
      <c r="K81" s="32"/>
      <c r="L81" s="32">
        <f t="shared" si="41"/>
        <v>202.3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110</v>
      </c>
      <c r="F82" s="40">
        <v>150</v>
      </c>
      <c r="G82" s="40">
        <v>6</v>
      </c>
      <c r="H82" s="40">
        <v>6</v>
      </c>
      <c r="I82" s="40">
        <v>32</v>
      </c>
      <c r="J82" s="40">
        <v>201</v>
      </c>
      <c r="K82" s="41" t="s">
        <v>113</v>
      </c>
      <c r="L82" s="40">
        <v>78.3</v>
      </c>
    </row>
    <row r="83" spans="1:12" ht="14.5" x14ac:dyDescent="0.35">
      <c r="A83" s="23"/>
      <c r="B83" s="15"/>
      <c r="C83" s="11"/>
      <c r="D83" s="6" t="s">
        <v>109</v>
      </c>
      <c r="E83" s="42" t="s">
        <v>111</v>
      </c>
      <c r="F83" s="43">
        <v>50</v>
      </c>
      <c r="G83" s="43">
        <v>3</v>
      </c>
      <c r="H83" s="43">
        <v>4</v>
      </c>
      <c r="I83" s="43">
        <v>20</v>
      </c>
      <c r="J83" s="43">
        <v>123</v>
      </c>
      <c r="K83" s="44" t="s">
        <v>114</v>
      </c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112</v>
      </c>
      <c r="F84" s="43">
        <v>207</v>
      </c>
      <c r="G84" s="43">
        <v>0</v>
      </c>
      <c r="H84" s="43">
        <v>0</v>
      </c>
      <c r="I84" s="43">
        <v>15</v>
      </c>
      <c r="J84" s="43">
        <v>61</v>
      </c>
      <c r="K84" s="44" t="s">
        <v>115</v>
      </c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 t="s">
        <v>116</v>
      </c>
      <c r="F86" s="43">
        <v>20</v>
      </c>
      <c r="G86" s="43">
        <v>1</v>
      </c>
      <c r="H86" s="43">
        <v>1</v>
      </c>
      <c r="I86" s="43">
        <v>19</v>
      </c>
      <c r="J86" s="43">
        <v>87</v>
      </c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427</v>
      </c>
      <c r="G89" s="19">
        <f t="shared" ref="G89" si="42">SUM(G82:G88)</f>
        <v>10</v>
      </c>
      <c r="H89" s="19">
        <f t="shared" ref="H89" si="43">SUM(H82:H88)</f>
        <v>11</v>
      </c>
      <c r="I89" s="19">
        <f t="shared" ref="I89" si="44">SUM(I82:I88)</f>
        <v>86</v>
      </c>
      <c r="J89" s="19">
        <f t="shared" ref="J89:L89" si="45">SUM(J82:J88)</f>
        <v>472</v>
      </c>
      <c r="K89" s="25"/>
      <c r="L89" s="19">
        <f t="shared" si="45"/>
        <v>78.3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117</v>
      </c>
      <c r="F90" s="43">
        <v>60</v>
      </c>
      <c r="G90" s="43">
        <v>3</v>
      </c>
      <c r="H90" s="43">
        <v>6</v>
      </c>
      <c r="I90" s="43">
        <v>15</v>
      </c>
      <c r="J90" s="43">
        <v>121</v>
      </c>
      <c r="K90" s="44" t="s">
        <v>122</v>
      </c>
      <c r="L90" s="43">
        <v>98</v>
      </c>
    </row>
    <row r="91" spans="1:12" ht="14.5" x14ac:dyDescent="0.35">
      <c r="A91" s="23"/>
      <c r="B91" s="15"/>
      <c r="C91" s="11"/>
      <c r="D91" s="7" t="s">
        <v>27</v>
      </c>
      <c r="E91" s="42" t="s">
        <v>118</v>
      </c>
      <c r="F91" s="43">
        <v>200</v>
      </c>
      <c r="G91" s="43">
        <v>7</v>
      </c>
      <c r="H91" s="43">
        <v>9</v>
      </c>
      <c r="I91" s="43">
        <v>9</v>
      </c>
      <c r="J91" s="43">
        <v>146</v>
      </c>
      <c r="K91" s="44" t="s">
        <v>123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119</v>
      </c>
      <c r="F92" s="43">
        <v>90</v>
      </c>
      <c r="G92" s="43">
        <v>6</v>
      </c>
      <c r="H92" s="43">
        <v>4</v>
      </c>
      <c r="I92" s="43">
        <v>10</v>
      </c>
      <c r="J92" s="43">
        <v>102</v>
      </c>
      <c r="K92" s="44" t="s">
        <v>124</v>
      </c>
      <c r="L92" s="43"/>
    </row>
    <row r="93" spans="1:12" ht="14.5" x14ac:dyDescent="0.35">
      <c r="A93" s="23"/>
      <c r="B93" s="15"/>
      <c r="C93" s="11"/>
      <c r="D93" s="7" t="s">
        <v>29</v>
      </c>
      <c r="E93" s="42" t="s">
        <v>120</v>
      </c>
      <c r="F93" s="43">
        <v>150</v>
      </c>
      <c r="G93" s="43">
        <v>3</v>
      </c>
      <c r="H93" s="43">
        <v>4</v>
      </c>
      <c r="I93" s="43">
        <v>19</v>
      </c>
      <c r="J93" s="43">
        <v>126</v>
      </c>
      <c r="K93" s="44" t="s">
        <v>125</v>
      </c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121</v>
      </c>
      <c r="F94" s="43">
        <v>200</v>
      </c>
      <c r="G94" s="43">
        <v>0</v>
      </c>
      <c r="H94" s="43">
        <v>0</v>
      </c>
      <c r="I94" s="43">
        <v>15</v>
      </c>
      <c r="J94" s="43">
        <v>62</v>
      </c>
      <c r="K94" s="44" t="s">
        <v>126</v>
      </c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56</v>
      </c>
      <c r="F95" s="43">
        <v>30</v>
      </c>
      <c r="G95" s="43">
        <v>2</v>
      </c>
      <c r="H95" s="43">
        <v>0</v>
      </c>
      <c r="I95" s="43">
        <v>15</v>
      </c>
      <c r="J95" s="43">
        <v>70</v>
      </c>
      <c r="K95" s="44" t="s">
        <v>58</v>
      </c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57</v>
      </c>
      <c r="F96" s="43">
        <v>40</v>
      </c>
      <c r="G96" s="43">
        <v>2</v>
      </c>
      <c r="H96" s="43">
        <v>0</v>
      </c>
      <c r="I96" s="43">
        <v>24</v>
      </c>
      <c r="J96" s="43">
        <v>108</v>
      </c>
      <c r="K96" s="44" t="s">
        <v>59</v>
      </c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23</v>
      </c>
      <c r="H99" s="19">
        <f t="shared" ref="H99" si="47">SUM(H90:H98)</f>
        <v>23</v>
      </c>
      <c r="I99" s="19">
        <f t="shared" ref="I99" si="48">SUM(I90:I98)</f>
        <v>107</v>
      </c>
      <c r="J99" s="19">
        <f t="shared" ref="J99:L99" si="49">SUM(J90:J98)</f>
        <v>735</v>
      </c>
      <c r="K99" s="25"/>
      <c r="L99" s="19">
        <f t="shared" si="49"/>
        <v>98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1197</v>
      </c>
      <c r="G100" s="32">
        <f t="shared" ref="G100" si="50">G89+G99</f>
        <v>33</v>
      </c>
      <c r="H100" s="32">
        <f t="shared" ref="H100" si="51">H89+H99</f>
        <v>34</v>
      </c>
      <c r="I100" s="32">
        <f t="shared" ref="I100" si="52">I89+I99</f>
        <v>193</v>
      </c>
      <c r="J100" s="32">
        <f t="shared" ref="J100:L100" si="53">J89+J99</f>
        <v>1207</v>
      </c>
      <c r="K100" s="32"/>
      <c r="L100" s="32">
        <f t="shared" si="53"/>
        <v>176.3</v>
      </c>
    </row>
    <row r="101" spans="1:12" ht="2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127</v>
      </c>
      <c r="F101" s="40">
        <v>205</v>
      </c>
      <c r="G101" s="40">
        <v>8</v>
      </c>
      <c r="H101" s="40">
        <v>8</v>
      </c>
      <c r="I101" s="40">
        <v>35</v>
      </c>
      <c r="J101" s="40">
        <v>236</v>
      </c>
      <c r="K101" s="41" t="s">
        <v>40</v>
      </c>
      <c r="L101" s="40">
        <v>78.3</v>
      </c>
    </row>
    <row r="102" spans="1:12" ht="14.5" x14ac:dyDescent="0.35">
      <c r="A102" s="23"/>
      <c r="B102" s="15"/>
      <c r="C102" s="11"/>
      <c r="D102" s="6" t="s">
        <v>76</v>
      </c>
      <c r="E102" s="42" t="s">
        <v>128</v>
      </c>
      <c r="F102" s="43">
        <v>40</v>
      </c>
      <c r="G102" s="43">
        <v>5</v>
      </c>
      <c r="H102" s="43">
        <v>4</v>
      </c>
      <c r="I102" s="43">
        <v>0</v>
      </c>
      <c r="J102" s="43">
        <v>56</v>
      </c>
      <c r="K102" s="44" t="s">
        <v>129</v>
      </c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</v>
      </c>
      <c r="H103" s="43">
        <v>0</v>
      </c>
      <c r="I103" s="43">
        <v>15</v>
      </c>
      <c r="J103" s="43">
        <v>61</v>
      </c>
      <c r="K103" s="44" t="s">
        <v>47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 t="s">
        <v>44</v>
      </c>
      <c r="E106" s="42" t="s">
        <v>78</v>
      </c>
      <c r="F106" s="43">
        <v>80</v>
      </c>
      <c r="G106" s="43">
        <v>6</v>
      </c>
      <c r="H106" s="43">
        <v>7</v>
      </c>
      <c r="I106" s="43">
        <v>27</v>
      </c>
      <c r="J106" s="43">
        <v>194</v>
      </c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77</v>
      </c>
      <c r="J108" s="19">
        <f t="shared" si="54"/>
        <v>547</v>
      </c>
      <c r="K108" s="25"/>
      <c r="L108" s="19">
        <f t="shared" ref="L108" si="55">SUM(L101:L107)</f>
        <v>78.3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130</v>
      </c>
      <c r="F109" s="43">
        <v>60</v>
      </c>
      <c r="G109" s="43">
        <v>1</v>
      </c>
      <c r="H109" s="43">
        <v>3</v>
      </c>
      <c r="I109" s="43">
        <v>4</v>
      </c>
      <c r="J109" s="43">
        <v>45</v>
      </c>
      <c r="K109" s="44" t="s">
        <v>134</v>
      </c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131</v>
      </c>
      <c r="F110" s="43">
        <v>210</v>
      </c>
      <c r="G110" s="43">
        <v>6</v>
      </c>
      <c r="H110" s="43">
        <v>6</v>
      </c>
      <c r="I110" s="43">
        <v>13</v>
      </c>
      <c r="J110" s="43">
        <v>130</v>
      </c>
      <c r="K110" s="44" t="s">
        <v>135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132</v>
      </c>
      <c r="F111" s="43">
        <v>200</v>
      </c>
      <c r="G111" s="43">
        <v>13</v>
      </c>
      <c r="H111" s="43">
        <v>16</v>
      </c>
      <c r="I111" s="43">
        <v>37</v>
      </c>
      <c r="J111" s="43">
        <v>342</v>
      </c>
      <c r="K111" s="44" t="s">
        <v>136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133</v>
      </c>
      <c r="F113" s="43">
        <v>200</v>
      </c>
      <c r="G113" s="43">
        <v>0</v>
      </c>
      <c r="H113" s="43">
        <v>0</v>
      </c>
      <c r="I113" s="43">
        <v>19</v>
      </c>
      <c r="J113" s="43">
        <v>76</v>
      </c>
      <c r="K113" s="44" t="s">
        <v>137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56</v>
      </c>
      <c r="F114" s="43">
        <v>30</v>
      </c>
      <c r="G114" s="43">
        <v>2</v>
      </c>
      <c r="H114" s="43">
        <v>0</v>
      </c>
      <c r="I114" s="43">
        <v>15</v>
      </c>
      <c r="J114" s="43">
        <v>70</v>
      </c>
      <c r="K114" s="44" t="s">
        <v>58</v>
      </c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57</v>
      </c>
      <c r="F115" s="43">
        <v>30</v>
      </c>
      <c r="G115" s="43">
        <v>2</v>
      </c>
      <c r="H115" s="43">
        <v>0</v>
      </c>
      <c r="I115" s="43">
        <v>18</v>
      </c>
      <c r="J115" s="43">
        <v>81</v>
      </c>
      <c r="K115" s="44" t="s">
        <v>59</v>
      </c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24</v>
      </c>
      <c r="H118" s="19">
        <f t="shared" si="56"/>
        <v>25</v>
      </c>
      <c r="I118" s="19">
        <f t="shared" si="56"/>
        <v>106</v>
      </c>
      <c r="J118" s="19">
        <f t="shared" si="56"/>
        <v>744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1255</v>
      </c>
      <c r="G119" s="32">
        <f t="shared" ref="G119" si="58">G108+G118</f>
        <v>43</v>
      </c>
      <c r="H119" s="32">
        <f t="shared" ref="H119" si="59">H108+H118</f>
        <v>44</v>
      </c>
      <c r="I119" s="32">
        <f t="shared" ref="I119" si="60">I108+I118</f>
        <v>183</v>
      </c>
      <c r="J119" s="32">
        <f t="shared" ref="J119:L119" si="61">J108+J118</f>
        <v>1291</v>
      </c>
      <c r="K119" s="32"/>
      <c r="L119" s="32">
        <f t="shared" si="61"/>
        <v>78.3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 t="s">
        <v>28</v>
      </c>
      <c r="E121" s="42" t="s">
        <v>138</v>
      </c>
      <c r="F121" s="43">
        <v>90</v>
      </c>
      <c r="G121" s="43">
        <v>8</v>
      </c>
      <c r="H121" s="43">
        <v>13</v>
      </c>
      <c r="I121" s="43">
        <v>4</v>
      </c>
      <c r="J121" s="43">
        <v>162</v>
      </c>
      <c r="K121" s="44" t="s">
        <v>139</v>
      </c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</v>
      </c>
      <c r="H122" s="43">
        <v>0</v>
      </c>
      <c r="I122" s="43">
        <v>15</v>
      </c>
      <c r="J122" s="43">
        <v>61</v>
      </c>
      <c r="K122" s="44" t="s">
        <v>63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82</v>
      </c>
      <c r="F123" s="43">
        <v>20</v>
      </c>
      <c r="G123" s="43">
        <v>2</v>
      </c>
      <c r="H123" s="43">
        <v>0</v>
      </c>
      <c r="I123" s="43">
        <v>10</v>
      </c>
      <c r="J123" s="43">
        <v>47</v>
      </c>
      <c r="K123" s="44" t="s">
        <v>83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 t="s">
        <v>76</v>
      </c>
      <c r="E125" s="42" t="s">
        <v>84</v>
      </c>
      <c r="F125" s="43">
        <v>20</v>
      </c>
      <c r="G125" s="43">
        <v>4</v>
      </c>
      <c r="H125" s="43">
        <v>5</v>
      </c>
      <c r="I125" s="43">
        <v>0</v>
      </c>
      <c r="J125" s="43">
        <v>64</v>
      </c>
      <c r="K125" s="44" t="s">
        <v>85</v>
      </c>
      <c r="L125" s="43"/>
    </row>
    <row r="126" spans="1:12" ht="14.5" x14ac:dyDescent="0.35">
      <c r="A126" s="14"/>
      <c r="B126" s="15"/>
      <c r="C126" s="11"/>
      <c r="D126" s="6" t="s">
        <v>29</v>
      </c>
      <c r="E126" s="42" t="s">
        <v>94</v>
      </c>
      <c r="F126" s="43">
        <v>150</v>
      </c>
      <c r="G126" s="43">
        <v>8</v>
      </c>
      <c r="H126" s="43">
        <v>5</v>
      </c>
      <c r="I126" s="43">
        <v>33</v>
      </c>
      <c r="J126" s="43">
        <v>203</v>
      </c>
      <c r="K126" s="44" t="s">
        <v>90</v>
      </c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22</v>
      </c>
      <c r="H127" s="19">
        <f t="shared" si="62"/>
        <v>23</v>
      </c>
      <c r="I127" s="19">
        <f t="shared" si="62"/>
        <v>62</v>
      </c>
      <c r="J127" s="19">
        <f t="shared" si="62"/>
        <v>537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42</v>
      </c>
      <c r="F128" s="43">
        <v>60</v>
      </c>
      <c r="G128" s="43">
        <v>1</v>
      </c>
      <c r="H128" s="43">
        <v>0</v>
      </c>
      <c r="I128" s="43">
        <v>2</v>
      </c>
      <c r="J128" s="43">
        <v>12</v>
      </c>
      <c r="K128" s="44" t="s">
        <v>43</v>
      </c>
      <c r="L128" s="43">
        <v>98</v>
      </c>
    </row>
    <row r="129" spans="1:12" ht="14.5" x14ac:dyDescent="0.35">
      <c r="A129" s="14"/>
      <c r="B129" s="15"/>
      <c r="C129" s="11"/>
      <c r="D129" s="7" t="s">
        <v>27</v>
      </c>
      <c r="E129" s="42" t="s">
        <v>140</v>
      </c>
      <c r="F129" s="43">
        <v>210</v>
      </c>
      <c r="G129" s="43">
        <v>2</v>
      </c>
      <c r="H129" s="43">
        <v>5</v>
      </c>
      <c r="I129" s="43">
        <v>9</v>
      </c>
      <c r="J129" s="43">
        <v>85</v>
      </c>
      <c r="K129" s="44" t="s">
        <v>143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141</v>
      </c>
      <c r="F130" s="43">
        <v>90</v>
      </c>
      <c r="G130" s="43">
        <v>13</v>
      </c>
      <c r="H130" s="43">
        <v>16</v>
      </c>
      <c r="I130" s="43">
        <v>16</v>
      </c>
      <c r="J130" s="43">
        <v>256</v>
      </c>
      <c r="K130" s="44" t="s">
        <v>144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 t="s">
        <v>142</v>
      </c>
      <c r="F131" s="43">
        <v>150</v>
      </c>
      <c r="G131" s="43">
        <v>4</v>
      </c>
      <c r="H131" s="43">
        <v>3</v>
      </c>
      <c r="I131" s="43">
        <v>35</v>
      </c>
      <c r="J131" s="43">
        <v>186</v>
      </c>
      <c r="K131" s="44" t="s">
        <v>90</v>
      </c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</v>
      </c>
      <c r="H132" s="43">
        <v>0</v>
      </c>
      <c r="I132" s="43">
        <v>26</v>
      </c>
      <c r="J132" s="43">
        <v>104</v>
      </c>
      <c r="K132" s="44" t="s">
        <v>71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 t="s">
        <v>56</v>
      </c>
      <c r="F133" s="43">
        <v>30</v>
      </c>
      <c r="G133" s="43">
        <v>2</v>
      </c>
      <c r="H133" s="43">
        <v>0</v>
      </c>
      <c r="I133" s="43">
        <v>15</v>
      </c>
      <c r="J133" s="43">
        <v>70</v>
      </c>
      <c r="K133" s="44" t="s">
        <v>58</v>
      </c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57</v>
      </c>
      <c r="F134" s="43">
        <v>40</v>
      </c>
      <c r="G134" s="43">
        <v>2</v>
      </c>
      <c r="H134" s="43">
        <v>0</v>
      </c>
      <c r="I134" s="43">
        <v>24</v>
      </c>
      <c r="J134" s="43">
        <v>108</v>
      </c>
      <c r="K134" s="44" t="s">
        <v>59</v>
      </c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24</v>
      </c>
      <c r="H137" s="19">
        <f t="shared" si="64"/>
        <v>24</v>
      </c>
      <c r="I137" s="19">
        <f t="shared" si="64"/>
        <v>127</v>
      </c>
      <c r="J137" s="19">
        <f t="shared" si="64"/>
        <v>821</v>
      </c>
      <c r="K137" s="25"/>
      <c r="L137" s="19">
        <f t="shared" ref="L137" si="65">SUM(L128:L136)</f>
        <v>98</v>
      </c>
    </row>
    <row r="138" spans="1:12" ht="14.5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1260</v>
      </c>
      <c r="G138" s="32">
        <f t="shared" ref="G138" si="66">G127+G137</f>
        <v>46</v>
      </c>
      <c r="H138" s="32">
        <f t="shared" ref="H138" si="67">H127+H137</f>
        <v>47</v>
      </c>
      <c r="I138" s="32">
        <f t="shared" ref="I138" si="68">I127+I137</f>
        <v>189</v>
      </c>
      <c r="J138" s="32">
        <f t="shared" ref="J138:L138" si="69">J127+J137</f>
        <v>1358</v>
      </c>
      <c r="K138" s="32"/>
      <c r="L138" s="32">
        <f t="shared" si="69"/>
        <v>98</v>
      </c>
    </row>
    <row r="139" spans="1:12" ht="2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145</v>
      </c>
      <c r="F139" s="40">
        <v>135</v>
      </c>
      <c r="G139" s="40">
        <v>4</v>
      </c>
      <c r="H139" s="40">
        <v>5</v>
      </c>
      <c r="I139" s="40">
        <v>20</v>
      </c>
      <c r="J139" s="40">
        <v>140</v>
      </c>
      <c r="K139" s="41" t="s">
        <v>147</v>
      </c>
      <c r="L139" s="40">
        <v>78.3</v>
      </c>
    </row>
    <row r="140" spans="1:12" ht="14.5" x14ac:dyDescent="0.35">
      <c r="A140" s="23"/>
      <c r="B140" s="15"/>
      <c r="C140" s="11"/>
      <c r="D140" s="6" t="s">
        <v>96</v>
      </c>
      <c r="E140" s="42" t="s">
        <v>146</v>
      </c>
      <c r="F140" s="43">
        <v>80</v>
      </c>
      <c r="G140" s="43">
        <v>14</v>
      </c>
      <c r="H140" s="43">
        <v>5</v>
      </c>
      <c r="I140" s="43">
        <v>19</v>
      </c>
      <c r="J140" s="43">
        <v>177</v>
      </c>
      <c r="K140" s="44" t="s">
        <v>148</v>
      </c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</v>
      </c>
      <c r="H141" s="43">
        <v>0</v>
      </c>
      <c r="I141" s="43">
        <v>15</v>
      </c>
      <c r="J141" s="43">
        <v>61</v>
      </c>
      <c r="K141" s="44" t="s">
        <v>47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82</v>
      </c>
      <c r="F142" s="43">
        <v>20</v>
      </c>
      <c r="G142" s="43">
        <v>2</v>
      </c>
      <c r="H142" s="43">
        <v>1</v>
      </c>
      <c r="I142" s="43">
        <v>10</v>
      </c>
      <c r="J142" s="43">
        <v>52</v>
      </c>
      <c r="K142" s="44" t="s">
        <v>83</v>
      </c>
      <c r="L142" s="43"/>
    </row>
    <row r="143" spans="1:12" ht="14.5" x14ac:dyDescent="0.35">
      <c r="A143" s="23"/>
      <c r="B143" s="15"/>
      <c r="C143" s="11"/>
      <c r="D143" s="7" t="s">
        <v>24</v>
      </c>
      <c r="E143" s="42" t="s">
        <v>116</v>
      </c>
      <c r="F143" s="43">
        <v>200</v>
      </c>
      <c r="G143" s="43">
        <v>1</v>
      </c>
      <c r="H143" s="43">
        <v>1</v>
      </c>
      <c r="I143" s="43">
        <v>18</v>
      </c>
      <c r="J143" s="43">
        <v>82</v>
      </c>
      <c r="K143" s="44"/>
      <c r="L143" s="43"/>
    </row>
    <row r="144" spans="1:12" ht="14.5" x14ac:dyDescent="0.35">
      <c r="A144" s="23"/>
      <c r="B144" s="15"/>
      <c r="C144" s="11"/>
      <c r="D144" s="6" t="s">
        <v>76</v>
      </c>
      <c r="E144" s="42" t="s">
        <v>98</v>
      </c>
      <c r="F144" s="43">
        <v>10</v>
      </c>
      <c r="G144" s="43">
        <v>0</v>
      </c>
      <c r="H144" s="43">
        <v>6</v>
      </c>
      <c r="I144" s="43">
        <v>0</v>
      </c>
      <c r="J144" s="43">
        <v>58</v>
      </c>
      <c r="K144" s="44" t="s">
        <v>149</v>
      </c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645</v>
      </c>
      <c r="G146" s="19">
        <f t="shared" ref="G146:J146" si="70">SUM(G139:G145)</f>
        <v>21</v>
      </c>
      <c r="H146" s="19">
        <f t="shared" si="70"/>
        <v>18</v>
      </c>
      <c r="I146" s="19">
        <f t="shared" si="70"/>
        <v>82</v>
      </c>
      <c r="J146" s="19">
        <f t="shared" si="70"/>
        <v>570</v>
      </c>
      <c r="K146" s="25"/>
      <c r="L146" s="19">
        <f t="shared" ref="L146" si="71">SUM(L139:L145)</f>
        <v>78.3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1</v>
      </c>
      <c r="H147" s="43">
        <v>3</v>
      </c>
      <c r="I147" s="43">
        <v>4</v>
      </c>
      <c r="J147" s="43">
        <v>50</v>
      </c>
      <c r="K147" s="44" t="s">
        <v>67</v>
      </c>
      <c r="L147" s="43">
        <v>98</v>
      </c>
    </row>
    <row r="148" spans="1:12" ht="14.5" x14ac:dyDescent="0.35">
      <c r="A148" s="23"/>
      <c r="B148" s="15"/>
      <c r="C148" s="11"/>
      <c r="D148" s="7" t="s">
        <v>27</v>
      </c>
      <c r="E148" s="42" t="s">
        <v>150</v>
      </c>
      <c r="F148" s="43">
        <v>210</v>
      </c>
      <c r="G148" s="43">
        <v>8</v>
      </c>
      <c r="H148" s="43">
        <v>7</v>
      </c>
      <c r="I148" s="43">
        <v>21</v>
      </c>
      <c r="J148" s="43">
        <v>176</v>
      </c>
      <c r="K148" s="44" t="s">
        <v>153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151</v>
      </c>
      <c r="F149" s="43">
        <v>90</v>
      </c>
      <c r="G149" s="43">
        <v>11</v>
      </c>
      <c r="H149" s="43">
        <v>6</v>
      </c>
      <c r="I149" s="43">
        <v>6</v>
      </c>
      <c r="J149" s="43">
        <v>124</v>
      </c>
      <c r="K149" s="44" t="s">
        <v>154</v>
      </c>
      <c r="L149" s="43"/>
    </row>
    <row r="150" spans="1:12" ht="14.5" x14ac:dyDescent="0.35">
      <c r="A150" s="23"/>
      <c r="B150" s="15"/>
      <c r="C150" s="11"/>
      <c r="D150" s="7" t="s">
        <v>29</v>
      </c>
      <c r="E150" s="42" t="s">
        <v>152</v>
      </c>
      <c r="F150" s="43">
        <v>150</v>
      </c>
      <c r="G150" s="43">
        <v>3</v>
      </c>
      <c r="H150" s="43">
        <v>7</v>
      </c>
      <c r="I150" s="43">
        <v>19</v>
      </c>
      <c r="J150" s="43">
        <v>145</v>
      </c>
      <c r="K150" s="44" t="s">
        <v>155</v>
      </c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</v>
      </c>
      <c r="H151" s="43">
        <v>0</v>
      </c>
      <c r="I151" s="43">
        <v>19</v>
      </c>
      <c r="J151" s="43">
        <v>78</v>
      </c>
      <c r="K151" s="44" t="s">
        <v>55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 t="s">
        <v>56</v>
      </c>
      <c r="F152" s="43">
        <v>30</v>
      </c>
      <c r="G152" s="43">
        <v>2</v>
      </c>
      <c r="H152" s="43">
        <v>0</v>
      </c>
      <c r="I152" s="43">
        <v>15</v>
      </c>
      <c r="J152" s="43">
        <v>70</v>
      </c>
      <c r="K152" s="44" t="s">
        <v>58</v>
      </c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57</v>
      </c>
      <c r="F153" s="43">
        <v>40</v>
      </c>
      <c r="G153" s="43">
        <v>2</v>
      </c>
      <c r="H153" s="43">
        <v>0</v>
      </c>
      <c r="I153" s="43">
        <v>24</v>
      </c>
      <c r="J153" s="43">
        <v>108</v>
      </c>
      <c r="K153" s="44" t="s">
        <v>59</v>
      </c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27</v>
      </c>
      <c r="H156" s="19">
        <f t="shared" si="72"/>
        <v>23</v>
      </c>
      <c r="I156" s="19">
        <f t="shared" si="72"/>
        <v>108</v>
      </c>
      <c r="J156" s="19">
        <f t="shared" si="72"/>
        <v>751</v>
      </c>
      <c r="K156" s="25"/>
      <c r="L156" s="19">
        <f t="shared" ref="L156" si="73">SUM(L147:L155)</f>
        <v>98</v>
      </c>
    </row>
    <row r="157" spans="1:12" ht="14.5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1425</v>
      </c>
      <c r="G157" s="32">
        <f t="shared" ref="G157" si="74">G146+G156</f>
        <v>48</v>
      </c>
      <c r="H157" s="32">
        <f t="shared" ref="H157" si="75">H146+H156</f>
        <v>41</v>
      </c>
      <c r="I157" s="32">
        <f t="shared" ref="I157" si="76">I146+I156</f>
        <v>190</v>
      </c>
      <c r="J157" s="32">
        <f t="shared" ref="J157:L157" si="77">J146+J156</f>
        <v>1321</v>
      </c>
      <c r="K157" s="32"/>
      <c r="L157" s="32">
        <f t="shared" si="77"/>
        <v>176.3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132</v>
      </c>
      <c r="F158" s="40">
        <v>150</v>
      </c>
      <c r="G158" s="40">
        <v>283</v>
      </c>
      <c r="H158" s="40">
        <v>283</v>
      </c>
      <c r="I158" s="40">
        <v>283</v>
      </c>
      <c r="J158" s="40">
        <v>283</v>
      </c>
      <c r="K158" s="41" t="s">
        <v>157</v>
      </c>
      <c r="L158" s="40">
        <v>78.3</v>
      </c>
    </row>
    <row r="159" spans="1:12" ht="14.5" x14ac:dyDescent="0.35">
      <c r="A159" s="23"/>
      <c r="B159" s="15"/>
      <c r="C159" s="11"/>
      <c r="D159" s="6" t="s">
        <v>41</v>
      </c>
      <c r="E159" s="42" t="s">
        <v>64</v>
      </c>
      <c r="F159" s="43">
        <v>30</v>
      </c>
      <c r="G159" s="43">
        <v>3</v>
      </c>
      <c r="H159" s="43">
        <v>3</v>
      </c>
      <c r="I159" s="43">
        <v>3</v>
      </c>
      <c r="J159" s="43">
        <v>3</v>
      </c>
      <c r="K159" s="44" t="s">
        <v>62</v>
      </c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112</v>
      </c>
      <c r="F160" s="43">
        <v>207</v>
      </c>
      <c r="G160" s="43">
        <v>0</v>
      </c>
      <c r="H160" s="43">
        <v>0</v>
      </c>
      <c r="I160" s="43">
        <v>15</v>
      </c>
      <c r="J160" s="43">
        <v>61</v>
      </c>
      <c r="K160" s="44" t="s">
        <v>115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56</v>
      </c>
      <c r="F161" s="43">
        <v>30</v>
      </c>
      <c r="G161" s="43">
        <v>2</v>
      </c>
      <c r="H161" s="43">
        <v>0</v>
      </c>
      <c r="I161" s="43">
        <v>15</v>
      </c>
      <c r="J161" s="43">
        <v>70</v>
      </c>
      <c r="K161" s="44" t="s">
        <v>58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 t="s">
        <v>156</v>
      </c>
      <c r="E163" s="42" t="s">
        <v>99</v>
      </c>
      <c r="F163" s="43">
        <v>200</v>
      </c>
      <c r="G163" s="43">
        <v>5</v>
      </c>
      <c r="H163" s="43">
        <v>4</v>
      </c>
      <c r="I163" s="43">
        <v>9</v>
      </c>
      <c r="J163" s="43">
        <v>96</v>
      </c>
      <c r="K163" s="44" t="s">
        <v>158</v>
      </c>
      <c r="L163" s="43">
        <v>26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617</v>
      </c>
      <c r="G165" s="19">
        <f t="shared" ref="G165:J165" si="78">SUM(G158:G164)</f>
        <v>293</v>
      </c>
      <c r="H165" s="19">
        <f t="shared" si="78"/>
        <v>290</v>
      </c>
      <c r="I165" s="19">
        <f t="shared" si="78"/>
        <v>325</v>
      </c>
      <c r="J165" s="19">
        <f t="shared" si="78"/>
        <v>513</v>
      </c>
      <c r="K165" s="25"/>
      <c r="L165" s="19">
        <f t="shared" ref="L165" si="79">SUM(L158:L164)</f>
        <v>104.3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48</v>
      </c>
      <c r="F166" s="43">
        <v>60</v>
      </c>
      <c r="G166" s="43">
        <v>1</v>
      </c>
      <c r="H166" s="43">
        <v>3</v>
      </c>
      <c r="I166" s="43">
        <v>6</v>
      </c>
      <c r="J166" s="43">
        <v>53</v>
      </c>
      <c r="K166" s="44" t="s">
        <v>49</v>
      </c>
      <c r="L166" s="43">
        <v>78.3</v>
      </c>
    </row>
    <row r="167" spans="1:12" ht="14.5" x14ac:dyDescent="0.35">
      <c r="A167" s="23"/>
      <c r="B167" s="15"/>
      <c r="C167" s="11"/>
      <c r="D167" s="7" t="s">
        <v>27</v>
      </c>
      <c r="E167" s="42" t="s">
        <v>159</v>
      </c>
      <c r="F167" s="43">
        <v>225</v>
      </c>
      <c r="G167" s="43">
        <v>10</v>
      </c>
      <c r="H167" s="43">
        <v>8</v>
      </c>
      <c r="I167" s="43">
        <v>26</v>
      </c>
      <c r="J167" s="43">
        <v>219</v>
      </c>
      <c r="K167" s="44" t="s">
        <v>161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160</v>
      </c>
      <c r="F168" s="43">
        <v>90</v>
      </c>
      <c r="G168" s="43">
        <v>6</v>
      </c>
      <c r="H168" s="43">
        <v>12</v>
      </c>
      <c r="I168" s="43">
        <v>10</v>
      </c>
      <c r="J168" s="43">
        <v>174</v>
      </c>
      <c r="K168" s="44" t="s">
        <v>162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94</v>
      </c>
      <c r="F169" s="43">
        <v>150</v>
      </c>
      <c r="G169" s="43">
        <v>8</v>
      </c>
      <c r="H169" s="43">
        <v>5</v>
      </c>
      <c r="I169" s="43">
        <v>33</v>
      </c>
      <c r="J169" s="43">
        <v>203</v>
      </c>
      <c r="K169" s="44" t="s">
        <v>90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95</v>
      </c>
      <c r="F170" s="43">
        <v>200</v>
      </c>
      <c r="G170" s="43">
        <v>0</v>
      </c>
      <c r="H170" s="43">
        <v>0</v>
      </c>
      <c r="I170" s="43">
        <v>16</v>
      </c>
      <c r="J170" s="43">
        <v>67</v>
      </c>
      <c r="K170" s="44" t="s">
        <v>91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56</v>
      </c>
      <c r="F171" s="43">
        <v>20</v>
      </c>
      <c r="G171" s="43">
        <v>2</v>
      </c>
      <c r="H171" s="43">
        <v>0</v>
      </c>
      <c r="I171" s="43">
        <v>10</v>
      </c>
      <c r="J171" s="43">
        <v>47</v>
      </c>
      <c r="K171" s="44" t="s">
        <v>58</v>
      </c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57</v>
      </c>
      <c r="F172" s="43">
        <v>20</v>
      </c>
      <c r="G172" s="43">
        <v>1</v>
      </c>
      <c r="H172" s="43">
        <v>0</v>
      </c>
      <c r="I172" s="43">
        <v>12</v>
      </c>
      <c r="J172" s="43">
        <v>54</v>
      </c>
      <c r="K172" s="44" t="s">
        <v>59</v>
      </c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80">SUM(G166:G174)</f>
        <v>28</v>
      </c>
      <c r="H175" s="19">
        <f t="shared" si="80"/>
        <v>28</v>
      </c>
      <c r="I175" s="19">
        <f t="shared" si="80"/>
        <v>113</v>
      </c>
      <c r="J175" s="19">
        <f t="shared" si="80"/>
        <v>817</v>
      </c>
      <c r="K175" s="25"/>
      <c r="L175" s="19">
        <f t="shared" ref="L175" si="81">SUM(L166:L174)</f>
        <v>78.3</v>
      </c>
    </row>
    <row r="176" spans="1:12" ht="14.5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1382</v>
      </c>
      <c r="G176" s="32">
        <f t="shared" ref="G176" si="82">G165+G175</f>
        <v>321</v>
      </c>
      <c r="H176" s="32">
        <f t="shared" ref="H176" si="83">H165+H175</f>
        <v>318</v>
      </c>
      <c r="I176" s="32">
        <f t="shared" ref="I176" si="84">I165+I175</f>
        <v>438</v>
      </c>
      <c r="J176" s="32">
        <f t="shared" ref="J176:L176" si="85">J165+J175</f>
        <v>1330</v>
      </c>
      <c r="K176" s="32"/>
      <c r="L176" s="32">
        <f t="shared" si="85"/>
        <v>182.6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163</v>
      </c>
      <c r="F177" s="40">
        <v>155</v>
      </c>
      <c r="G177" s="40">
        <v>18</v>
      </c>
      <c r="H177" s="40">
        <v>16</v>
      </c>
      <c r="I177" s="40">
        <v>3</v>
      </c>
      <c r="J177" s="40">
        <v>230</v>
      </c>
      <c r="K177" s="41" t="s">
        <v>165</v>
      </c>
      <c r="L177" s="40">
        <v>78.3</v>
      </c>
    </row>
    <row r="178" spans="1:12" ht="14.5" x14ac:dyDescent="0.35">
      <c r="A178" s="23"/>
      <c r="B178" s="15"/>
      <c r="C178" s="11"/>
      <c r="D178" s="6" t="s">
        <v>41</v>
      </c>
      <c r="E178" s="42" t="s">
        <v>164</v>
      </c>
      <c r="F178" s="43">
        <v>30</v>
      </c>
      <c r="G178" s="43">
        <v>0</v>
      </c>
      <c r="H178" s="43">
        <v>1</v>
      </c>
      <c r="I178" s="43">
        <v>2</v>
      </c>
      <c r="J178" s="43">
        <v>23</v>
      </c>
      <c r="K178" s="44" t="s">
        <v>166</v>
      </c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80</v>
      </c>
      <c r="F179" s="43">
        <v>200</v>
      </c>
      <c r="G179" s="43">
        <v>4</v>
      </c>
      <c r="H179" s="43">
        <v>3</v>
      </c>
      <c r="I179" s="43">
        <v>16</v>
      </c>
      <c r="J179" s="43">
        <v>109</v>
      </c>
      <c r="K179" s="44" t="s">
        <v>81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82</v>
      </c>
      <c r="F180" s="43">
        <v>40</v>
      </c>
      <c r="G180" s="43">
        <v>3</v>
      </c>
      <c r="H180" s="43">
        <v>1</v>
      </c>
      <c r="I180" s="43">
        <v>21</v>
      </c>
      <c r="J180" s="43">
        <v>105</v>
      </c>
      <c r="K180" s="44" t="s">
        <v>83</v>
      </c>
      <c r="L180" s="43"/>
    </row>
    <row r="181" spans="1:12" ht="14.5" x14ac:dyDescent="0.35">
      <c r="A181" s="23"/>
      <c r="B181" s="15"/>
      <c r="C181" s="11"/>
      <c r="D181" s="7" t="s">
        <v>24</v>
      </c>
      <c r="E181" s="42" t="s">
        <v>116</v>
      </c>
      <c r="F181" s="43">
        <v>200</v>
      </c>
      <c r="G181" s="43">
        <v>1</v>
      </c>
      <c r="H181" s="43">
        <v>1</v>
      </c>
      <c r="I181" s="43">
        <v>18</v>
      </c>
      <c r="J181" s="43">
        <v>82</v>
      </c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625</v>
      </c>
      <c r="G184" s="19">
        <f t="shared" ref="G184:J184" si="86">SUM(G177:G183)</f>
        <v>26</v>
      </c>
      <c r="H184" s="19">
        <f t="shared" si="86"/>
        <v>22</v>
      </c>
      <c r="I184" s="19">
        <f t="shared" si="86"/>
        <v>60</v>
      </c>
      <c r="J184" s="19">
        <f t="shared" si="86"/>
        <v>549</v>
      </c>
      <c r="K184" s="25"/>
      <c r="L184" s="19">
        <f t="shared" ref="L184" si="87">SUM(L177:L183)</f>
        <v>78.3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64</v>
      </c>
      <c r="F185" s="43">
        <v>60</v>
      </c>
      <c r="G185" s="43">
        <v>0</v>
      </c>
      <c r="H185" s="43">
        <v>0</v>
      </c>
      <c r="I185" s="43">
        <v>1</v>
      </c>
      <c r="J185" s="43">
        <v>7</v>
      </c>
      <c r="K185" s="44" t="s">
        <v>62</v>
      </c>
      <c r="L185" s="43">
        <v>98</v>
      </c>
    </row>
    <row r="186" spans="1:12" ht="14.5" x14ac:dyDescent="0.35">
      <c r="A186" s="23"/>
      <c r="B186" s="15"/>
      <c r="C186" s="11"/>
      <c r="D186" s="7" t="s">
        <v>27</v>
      </c>
      <c r="E186" s="42" t="s">
        <v>92</v>
      </c>
      <c r="F186" s="43">
        <v>210</v>
      </c>
      <c r="G186" s="43">
        <v>2</v>
      </c>
      <c r="H186" s="43">
        <v>6</v>
      </c>
      <c r="I186" s="43">
        <v>10</v>
      </c>
      <c r="J186" s="43">
        <v>99</v>
      </c>
      <c r="K186" s="44" t="s">
        <v>88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168</v>
      </c>
      <c r="F187" s="43">
        <v>90</v>
      </c>
      <c r="G187" s="43">
        <v>22</v>
      </c>
      <c r="H187" s="43">
        <v>10</v>
      </c>
      <c r="I187" s="43">
        <v>8</v>
      </c>
      <c r="J187" s="43">
        <v>210</v>
      </c>
      <c r="K187" s="44" t="s">
        <v>167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 t="s">
        <v>120</v>
      </c>
      <c r="F188" s="43">
        <v>150</v>
      </c>
      <c r="G188" s="43">
        <v>3</v>
      </c>
      <c r="H188" s="43">
        <v>4</v>
      </c>
      <c r="I188" s="43">
        <v>19</v>
      </c>
      <c r="J188" s="43">
        <v>126</v>
      </c>
      <c r="K188" s="44" t="s">
        <v>125</v>
      </c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75</v>
      </c>
      <c r="F189" s="43">
        <v>200</v>
      </c>
      <c r="G189" s="43">
        <v>0</v>
      </c>
      <c r="H189" s="43">
        <v>0</v>
      </c>
      <c r="I189" s="43">
        <v>26</v>
      </c>
      <c r="J189" s="43">
        <v>104</v>
      </c>
      <c r="K189" s="44" t="s">
        <v>71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56</v>
      </c>
      <c r="F190" s="43">
        <v>30</v>
      </c>
      <c r="G190" s="43">
        <v>2</v>
      </c>
      <c r="H190" s="43">
        <v>0</v>
      </c>
      <c r="I190" s="43">
        <v>15</v>
      </c>
      <c r="J190" s="43">
        <v>70</v>
      </c>
      <c r="K190" s="44" t="s">
        <v>58</v>
      </c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57</v>
      </c>
      <c r="F191" s="43">
        <v>40</v>
      </c>
      <c r="G191" s="43">
        <v>2</v>
      </c>
      <c r="H191" s="43">
        <v>0</v>
      </c>
      <c r="I191" s="43">
        <v>24</v>
      </c>
      <c r="J191" s="43">
        <v>108</v>
      </c>
      <c r="K191" s="44" t="s">
        <v>59</v>
      </c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31</v>
      </c>
      <c r="H194" s="19">
        <f t="shared" si="88"/>
        <v>20</v>
      </c>
      <c r="I194" s="19">
        <f t="shared" si="88"/>
        <v>103</v>
      </c>
      <c r="J194" s="19">
        <f t="shared" si="88"/>
        <v>724</v>
      </c>
      <c r="K194" s="25"/>
      <c r="L194" s="19">
        <f t="shared" ref="L194" si="89">SUM(L185:L193)</f>
        <v>98</v>
      </c>
    </row>
    <row r="195" spans="1:12" ht="14.5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1405</v>
      </c>
      <c r="G195" s="32">
        <f t="shared" ref="G195" si="90">G184+G194</f>
        <v>57</v>
      </c>
      <c r="H195" s="32">
        <f t="shared" ref="H195" si="91">H184+H194</f>
        <v>42</v>
      </c>
      <c r="I195" s="32">
        <f t="shared" ref="I195" si="92">I184+I194</f>
        <v>163</v>
      </c>
      <c r="J195" s="32">
        <f t="shared" ref="J195:L195" si="93">J184+J194</f>
        <v>1273</v>
      </c>
      <c r="K195" s="32"/>
      <c r="L195" s="32">
        <f t="shared" si="93"/>
        <v>176.3</v>
      </c>
    </row>
    <row r="196" spans="1:12" ht="13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1290.4000000000001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72.599999999999994</v>
      </c>
      <c r="H196" s="34">
        <f t="shared" si="94"/>
        <v>69.8</v>
      </c>
      <c r="I196" s="34">
        <f t="shared" si="94"/>
        <v>207</v>
      </c>
      <c r="J196" s="34">
        <f t="shared" si="94"/>
        <v>1294.2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161.89999999999998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Черникова</cp:lastModifiedBy>
  <dcterms:created xsi:type="dcterms:W3CDTF">2022-05-16T14:23:56Z</dcterms:created>
  <dcterms:modified xsi:type="dcterms:W3CDTF">2025-02-20T12:33:23Z</dcterms:modified>
</cp:coreProperties>
</file>